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Hoja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 l="1"/>
  <c r="B48" i="1"/>
  <c r="A48" i="1"/>
  <c r="C47" i="1"/>
  <c r="B47" i="1"/>
  <c r="A47" i="1"/>
  <c r="A49" i="1" s="1"/>
  <c r="B10" i="1"/>
  <c r="B11" i="1"/>
  <c r="B12" i="1"/>
  <c r="B13" i="1"/>
  <c r="C49" i="1" l="1"/>
  <c r="B49" i="1"/>
  <c r="D49" i="1" s="1"/>
  <c r="D54" i="1" s="1"/>
</calcChain>
</file>

<file path=xl/sharedStrings.xml><?xml version="1.0" encoding="utf-8"?>
<sst xmlns="http://schemas.openxmlformats.org/spreadsheetml/2006/main" count="65" uniqueCount="60">
  <si>
    <t>PAUTA DE DESEMPEÑO CLÍNICO INTERNADO 2020</t>
  </si>
  <si>
    <t>NOMBRE ESTUDIANTE:</t>
  </si>
  <si>
    <t>INTERNADO: APS URBANO</t>
  </si>
  <si>
    <t>FECHA DE EVALUACIÓN:</t>
  </si>
  <si>
    <t>NOMBRE DEL EVALUADOR:</t>
  </si>
  <si>
    <t>CESFAM:</t>
  </si>
  <si>
    <t>Categorías de la escala </t>
  </si>
  <si>
    <t>Puntaje</t>
  </si>
  <si>
    <t>Siempre</t>
  </si>
  <si>
    <t>Generalmente</t>
  </si>
  <si>
    <t>A veces</t>
  </si>
  <si>
    <t>Casi nunca o nunca</t>
  </si>
  <si>
    <t>1.- Actitudes del interno(a)</t>
  </si>
  <si>
    <t>Ponderación 30%</t>
  </si>
  <si>
    <t>ÍTEM</t>
  </si>
  <si>
    <t>Criterio de evaluación</t>
  </si>
  <si>
    <t>Su presentación personal es acorde a la atención de personas usuarias, limpia y ordenada, con delantal e identificación clara y visible. Hace uso correcto de los EPP, según normativa ministerial y local.</t>
  </si>
  <si>
    <t>Participación</t>
  </si>
  <si>
    <t>Participa en las actividades programadas con interés e iniciativa, en atención de pacientes, presentación de casos, discusión de temas, elaboración de tareas solicitadas en los plazos establecidos  y asiste puntualmente a las actividades de la rotación.</t>
  </si>
  <si>
    <t>Confiabilidad</t>
  </si>
  <si>
    <t>Demuestra valores como honestidad y responsabilidad  reconociendo sus errores y las consecuencias.</t>
  </si>
  <si>
    <t>Relación con la persona usuaria</t>
  </si>
  <si>
    <t xml:space="preserve">Demuestra empatía hacia la persona usuaria y respeto al entrevistarla y examinarla, cuidando su privacidad y respetando su autonomía </t>
  </si>
  <si>
    <t>Demuestra respeto, tolerancia y colabora con sus pares, docentes y el equipo de salud, acorde a las reorientaciones del centro en el contexto de pandemia, e integrándose con humildad al mismo.</t>
  </si>
  <si>
    <t>Autoformación</t>
  </si>
  <si>
    <t>Estudia en forma independiente y resuelve sus dudas e inquietudes. Demuestra en su actuar la incorporación de sugerencias realizadas en la evaluación formativa.</t>
  </si>
  <si>
    <t>2.- Habilidades de comunicación y  Razonamiento clínico   </t>
  </si>
  <si>
    <t>(A) Ponderación 30%</t>
  </si>
  <si>
    <t>Ítem</t>
  </si>
  <si>
    <t>Entrevista clínica</t>
  </si>
  <si>
    <r>
      <t xml:space="preserve">Realiza una historia con lenguaje comprensible, con preguntas abiertas, con escucha activa, dirigiendo el diálogo fluido y atingente a los síntomas e historia de vida de la persona. Explora el contexto y marco referencial de la persona, desde </t>
    </r>
    <r>
      <rPr>
        <sz val="10"/>
        <color theme="1"/>
        <rFont val="Calibri"/>
        <family val="2"/>
      </rPr>
      <t>una perspectiva de curso de vida y con enfoque de género e intercultural, tomando en cuenta el contexto socio-sanitario de pandemia COVID-19</t>
    </r>
  </si>
  <si>
    <t>Anamnesis</t>
  </si>
  <si>
    <t>Registra de forma coherente y ordenada la historia, con lenguaje formal y técnico. Agota el motivo de consulta y preocupación de la persona, caracterizando los síntomas cardinales de la enfermedad y otros problemas biopsicosociales. </t>
  </si>
  <si>
    <t>Examen físico</t>
  </si>
  <si>
    <t>Realiza un examen físico ordenado y sistemático, adaptándose a las condiciones y al contexto de atención actual en pandemia, anunciando pasos a seguir.</t>
  </si>
  <si>
    <t>(B) Ponderación 40%</t>
  </si>
  <si>
    <t>Hipótesis diagnóstica</t>
  </si>
  <si>
    <t xml:space="preserve">Plantea diagnósticos por problemas, sindrómicos y etiológicos, fundamentados en la historia clínica obtenida. Establece los principales diagnósticos diferenciales, desde una perspectiva biopsicosocial, resguardando un ambiente de seguridad y confianza. </t>
  </si>
  <si>
    <t>Planes de cuidados - PERSONAS</t>
  </si>
  <si>
    <t>Plan de Educación </t>
  </si>
  <si>
    <t>Explica de forma comprensible los problemas detectados de modo tal que permita definir la mejor manera de abordarlos basados en una toma de decisiones compartida, así como en las normativas, programas vigentes y recursos disponibles en la red intra e intersectorial.</t>
  </si>
  <si>
    <t>Plan Diagnóstico</t>
  </si>
  <si>
    <t>Propone la indicación de estudios y evaluaciones complementarios, en forma oportuna y pertinente, en concordancia con sus hipótesis diagnósticas, considerando el contexto, el costo- beneficio y tomando en cuenta la posibilidad de acceso de la persona a los mismos.</t>
  </si>
  <si>
    <t>Plan Terapéutico</t>
  </si>
  <si>
    <t>Propone y negocia indicaciones terapéuticas no farmacológicas y farmacológicas, de forma integral y atendiendo las expectativas y valoraciones de la persona.</t>
  </si>
  <si>
    <t>Plan  de Seguimiento</t>
  </si>
  <si>
    <t>Concuerda próximo encuentro para la continuidad del cuidado. Verifica los acuerdos compartidos.</t>
  </si>
  <si>
    <t>FAMILIAS</t>
  </si>
  <si>
    <t>Desarrolla trabajo con familias aplicando con pertinencia los instrumentos de evaluación y seguimiento, acorde a los recursos diposnibles en el contexto de la pandemia  COVID-19..</t>
  </si>
  <si>
    <t>COMUNIDAD </t>
  </si>
  <si>
    <t>Acompaña a organizaciones, familias y/o personas en la ejecución de intervenciones comunitarias para el mejoramiento de su salud, involucrando al intra e intersector en el contexto de la pandemia.</t>
  </si>
  <si>
    <t>Actitud del interno</t>
  </si>
  <si>
    <t>Habilidades de comunicación y razonamiento clínico (A)</t>
  </si>
  <si>
    <t>Habilidades de comunicación y razonamiento clínico (B)</t>
  </si>
  <si>
    <t>Calificación final</t>
  </si>
  <si>
    <t>Comentarios:__________________________________________________________________________</t>
  </si>
  <si>
    <t>Nombre, firma y timbre tutor local</t>
  </si>
  <si>
    <t>Presentación personal</t>
  </si>
  <si>
    <t>Trabajo en Equipo</t>
  </si>
  <si>
    <t>NOTA FINAL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</si>
</sst>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Times New Roman"/>
      <family val="1"/>
    </font>
    <font>
      <b/>
      <sz val="10"/>
      <color rgb="FF000000"/>
      <name val="Calibri"/>
      <family val="2"/>
    </font>
    <font>
      <sz val="12"/>
      <color theme="1"/>
      <name val="Times New Roman"/>
      <family val="1"/>
    </font>
    <font>
      <sz val="10"/>
      <color rgb="FF000000"/>
      <name val="Calibri"/>
      <family val="2"/>
    </font>
    <font>
      <sz val="10"/>
      <color theme="1"/>
      <name val="Calibri"/>
      <family val="2"/>
    </font>
  </fonts>
  <fills count="2">
    <fill>
      <patternFill patternType="none"/>
    </fill>
    <fill>
      <patternFill patternType="gray125"/>
    </fill>
  </fills>
  <borders count="1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wrapText="1"/>
    </xf>
    <xf numFmtId="0" fontId="1" fillId="0" borderId="2" xfId="0" applyFont="1" applyBorder="1" applyAlignment="1">
      <alignment vertical="top" wrapText="1"/>
    </xf>
    <xf numFmtId="0" fontId="2" fillId="0" borderId="6" xfId="0" applyFont="1" applyBorder="1" applyAlignment="1">
      <alignment vertical="center" wrapText="1"/>
    </xf>
    <xf numFmtId="0" fontId="5" fillId="0" borderId="4" xfId="0" applyFont="1" applyBorder="1" applyAlignment="1">
      <alignment vertical="center" wrapText="1"/>
    </xf>
    <xf numFmtId="0" fontId="2" fillId="0" borderId="7" xfId="0" applyFont="1" applyBorder="1" applyAlignment="1">
      <alignment horizontal="center" vertical="center" wrapText="1"/>
    </xf>
    <xf numFmtId="9" fontId="4" fillId="0" borderId="3" xfId="0" applyNumberFormat="1" applyFont="1" applyBorder="1" applyAlignment="1">
      <alignment horizontal="center" vertical="center" wrapText="1"/>
    </xf>
    <xf numFmtId="0" fontId="2" fillId="0" borderId="8"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wrapText="1"/>
    </xf>
    <xf numFmtId="0" fontId="4" fillId="0" borderId="7" xfId="0" applyFont="1" applyBorder="1" applyAlignment="1">
      <alignment vertical="center" wrapText="1"/>
    </xf>
    <xf numFmtId="0" fontId="2" fillId="0" borderId="5" xfId="0" applyFont="1" applyBorder="1" applyAlignment="1">
      <alignment horizontal="justify" vertical="center" wrapText="1"/>
    </xf>
    <xf numFmtId="0" fontId="4" fillId="0" borderId="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horizontal="left" vertical="center" wrapText="1"/>
    </xf>
    <xf numFmtId="0" fontId="4" fillId="0" borderId="10" xfId="0" applyFont="1" applyBorder="1" applyAlignment="1">
      <alignment vertical="center" wrapText="1"/>
    </xf>
    <xf numFmtId="0" fontId="0" fillId="0" borderId="12" xfId="0" applyBorder="1" applyAlignment="1">
      <alignment horizontal="center"/>
    </xf>
    <xf numFmtId="0" fontId="0" fillId="0" borderId="13" xfId="0" applyBorder="1" applyAlignment="1">
      <alignment horizontal="center"/>
    </xf>
    <xf numFmtId="0" fontId="2" fillId="0" borderId="0" xfId="0" applyFont="1" applyAlignment="1"/>
    <xf numFmtId="0" fontId="2" fillId="0" borderId="0" xfId="0" applyFont="1" applyAlignment="1">
      <alignment horizontal="left"/>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8" xfId="0" applyFont="1" applyBorder="1" applyAlignment="1">
      <alignment horizontal="left" vertical="top" wrapText="1"/>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Alignment="1">
      <alignment horizontal="left"/>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3"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abSelected="1" topLeftCell="A40" workbookViewId="0">
      <selection activeCell="B7" sqref="B7"/>
    </sheetView>
  </sheetViews>
  <sheetFormatPr baseColWidth="10" defaultRowHeight="15" x14ac:dyDescent="0.25"/>
  <cols>
    <col min="1" max="1" width="46.140625" bestFit="1" customWidth="1"/>
    <col min="2" max="2" width="52.42578125" style="23" customWidth="1"/>
    <col min="3" max="3" width="12.7109375" style="1" customWidth="1"/>
    <col min="4" max="4" width="11.7109375" bestFit="1" customWidth="1"/>
    <col min="5" max="5" width="10.7109375" bestFit="1" customWidth="1"/>
  </cols>
  <sheetData>
    <row r="1" spans="1:2" x14ac:dyDescent="0.25">
      <c r="A1" s="2" t="s">
        <v>0</v>
      </c>
    </row>
    <row r="2" spans="1:2" ht="15.75" x14ac:dyDescent="0.25">
      <c r="A2" s="3"/>
    </row>
    <row r="3" spans="1:2" ht="23.25" customHeight="1" x14ac:dyDescent="0.25">
      <c r="A3" s="4" t="s">
        <v>1</v>
      </c>
    </row>
    <row r="4" spans="1:2" ht="23.25" customHeight="1" x14ac:dyDescent="0.25">
      <c r="A4" s="4" t="s">
        <v>2</v>
      </c>
    </row>
    <row r="5" spans="1:2" ht="23.25" customHeight="1" x14ac:dyDescent="0.25">
      <c r="A5" s="4" t="s">
        <v>3</v>
      </c>
    </row>
    <row r="6" spans="1:2" ht="23.25" customHeight="1" x14ac:dyDescent="0.25">
      <c r="A6" s="4" t="s">
        <v>4</v>
      </c>
    </row>
    <row r="7" spans="1:2" ht="23.25" customHeight="1" x14ac:dyDescent="0.25">
      <c r="A7" s="4" t="s">
        <v>5</v>
      </c>
    </row>
    <row r="8" spans="1:2" ht="23.25" customHeight="1" thickBot="1" x14ac:dyDescent="0.3"/>
    <row r="9" spans="1:2" ht="15.75" thickBot="1" x14ac:dyDescent="0.3">
      <c r="A9" s="5" t="s">
        <v>6</v>
      </c>
      <c r="B9" s="6" t="s">
        <v>7</v>
      </c>
    </row>
    <row r="10" spans="1:2" ht="15.75" thickBot="1" x14ac:dyDescent="0.3">
      <c r="A10" s="7" t="s">
        <v>8</v>
      </c>
      <c r="B10" s="8">
        <f>4</f>
        <v>4</v>
      </c>
    </row>
    <row r="11" spans="1:2" ht="15.75" thickBot="1" x14ac:dyDescent="0.3">
      <c r="A11" s="7" t="s">
        <v>9</v>
      </c>
      <c r="B11" s="8">
        <f>3</f>
        <v>3</v>
      </c>
    </row>
    <row r="12" spans="1:2" ht="15.75" thickBot="1" x14ac:dyDescent="0.3">
      <c r="A12" s="7" t="s">
        <v>10</v>
      </c>
      <c r="B12" s="8">
        <f>2</f>
        <v>2</v>
      </c>
    </row>
    <row r="13" spans="1:2" ht="15.75" thickBot="1" x14ac:dyDescent="0.3">
      <c r="A13" s="7" t="s">
        <v>11</v>
      </c>
      <c r="B13" s="8">
        <f>0</f>
        <v>0</v>
      </c>
    </row>
    <row r="14" spans="1:2" ht="15.75" x14ac:dyDescent="0.25">
      <c r="A14" s="3"/>
    </row>
    <row r="15" spans="1:2" ht="39.75" customHeight="1" x14ac:dyDescent="0.25">
      <c r="A15" s="37" t="s">
        <v>12</v>
      </c>
    </row>
    <row r="16" spans="1:2" ht="15.75" thickBot="1" x14ac:dyDescent="0.3">
      <c r="A16" s="36" t="s">
        <v>13</v>
      </c>
    </row>
    <row r="17" spans="1:3" ht="15.75" thickBot="1" x14ac:dyDescent="0.3">
      <c r="A17" s="30" t="s">
        <v>14</v>
      </c>
      <c r="B17" s="31" t="s">
        <v>15</v>
      </c>
      <c r="C17" s="19" t="s">
        <v>7</v>
      </c>
    </row>
    <row r="18" spans="1:3" ht="51.75" thickBot="1" x14ac:dyDescent="0.3">
      <c r="A18" s="32" t="s">
        <v>57</v>
      </c>
      <c r="B18" s="33" t="s">
        <v>16</v>
      </c>
      <c r="C18" s="38"/>
    </row>
    <row r="19" spans="1:3" ht="64.5" thickBot="1" x14ac:dyDescent="0.3">
      <c r="A19" s="29" t="s">
        <v>17</v>
      </c>
      <c r="B19" s="12" t="s">
        <v>18</v>
      </c>
      <c r="C19" s="39"/>
    </row>
    <row r="20" spans="1:3" ht="26.25" thickBot="1" x14ac:dyDescent="0.3">
      <c r="A20" s="29" t="s">
        <v>19</v>
      </c>
      <c r="B20" s="12" t="s">
        <v>20</v>
      </c>
      <c r="C20" s="39"/>
    </row>
    <row r="21" spans="1:3" ht="39" thickBot="1" x14ac:dyDescent="0.3">
      <c r="A21" s="29" t="s">
        <v>21</v>
      </c>
      <c r="B21" s="12" t="s">
        <v>22</v>
      </c>
      <c r="C21" s="39"/>
    </row>
    <row r="22" spans="1:3" ht="51" x14ac:dyDescent="0.25">
      <c r="A22" s="28" t="s">
        <v>58</v>
      </c>
      <c r="B22" s="24" t="s">
        <v>23</v>
      </c>
      <c r="C22" s="40"/>
    </row>
    <row r="23" spans="1:3" ht="39" thickBot="1" x14ac:dyDescent="0.3">
      <c r="A23" s="29" t="s">
        <v>24</v>
      </c>
      <c r="B23" s="12" t="s">
        <v>25</v>
      </c>
      <c r="C23" s="39"/>
    </row>
    <row r="24" spans="1:3" ht="15.75" x14ac:dyDescent="0.25">
      <c r="A24" s="3"/>
    </row>
    <row r="25" spans="1:3" x14ac:dyDescent="0.25">
      <c r="A25" s="4" t="s">
        <v>26</v>
      </c>
    </row>
    <row r="26" spans="1:3" ht="15.75" thickBot="1" x14ac:dyDescent="0.3">
      <c r="A26" s="4" t="s">
        <v>27</v>
      </c>
    </row>
    <row r="27" spans="1:3" ht="15.75" thickBot="1" x14ac:dyDescent="0.3">
      <c r="A27" s="13" t="s">
        <v>28</v>
      </c>
      <c r="B27" s="10" t="s">
        <v>15</v>
      </c>
      <c r="C27" s="10" t="s">
        <v>7</v>
      </c>
    </row>
    <row r="28" spans="1:3" ht="90" thickBot="1" x14ac:dyDescent="0.3">
      <c r="A28" s="11" t="s">
        <v>29</v>
      </c>
      <c r="B28" s="12" t="s">
        <v>30</v>
      </c>
      <c r="C28" s="39"/>
    </row>
    <row r="29" spans="1:3" ht="64.5" thickBot="1" x14ac:dyDescent="0.3">
      <c r="A29" s="11" t="s">
        <v>31</v>
      </c>
      <c r="B29" s="12" t="s">
        <v>32</v>
      </c>
      <c r="C29" s="39"/>
    </row>
    <row r="30" spans="1:3" ht="39" thickBot="1" x14ac:dyDescent="0.3">
      <c r="A30" s="11" t="s">
        <v>33</v>
      </c>
      <c r="B30" s="12" t="s">
        <v>34</v>
      </c>
      <c r="C30" s="39"/>
    </row>
    <row r="31" spans="1:3" ht="55.5" customHeight="1" thickBot="1" x14ac:dyDescent="0.3">
      <c r="A31" s="36" t="s">
        <v>35</v>
      </c>
      <c r="C31" s="41"/>
    </row>
    <row r="32" spans="1:3" ht="15.75" thickBot="1" x14ac:dyDescent="0.3">
      <c r="A32" s="9" t="s">
        <v>28</v>
      </c>
      <c r="B32" s="14"/>
      <c r="C32" s="10" t="s">
        <v>7</v>
      </c>
    </row>
    <row r="33" spans="1:4" ht="64.5" thickBot="1" x14ac:dyDescent="0.3">
      <c r="A33" s="11" t="s">
        <v>36</v>
      </c>
      <c r="B33" s="12" t="s">
        <v>37</v>
      </c>
      <c r="C33" s="39"/>
    </row>
    <row r="34" spans="1:4" x14ac:dyDescent="0.25">
      <c r="A34" s="43" t="s">
        <v>38</v>
      </c>
      <c r="B34" s="15" t="s">
        <v>39</v>
      </c>
      <c r="C34" s="46"/>
    </row>
    <row r="35" spans="1:4" ht="64.5" thickBot="1" x14ac:dyDescent="0.3">
      <c r="A35" s="44"/>
      <c r="B35" s="12" t="s">
        <v>40</v>
      </c>
      <c r="C35" s="47"/>
    </row>
    <row r="36" spans="1:4" x14ac:dyDescent="0.25">
      <c r="A36" s="44"/>
      <c r="B36" s="15" t="s">
        <v>41</v>
      </c>
      <c r="C36" s="46"/>
    </row>
    <row r="37" spans="1:4" ht="64.5" thickBot="1" x14ac:dyDescent="0.3">
      <c r="A37" s="44"/>
      <c r="B37" s="12" t="s">
        <v>42</v>
      </c>
      <c r="C37" s="47"/>
    </row>
    <row r="38" spans="1:4" x14ac:dyDescent="0.25">
      <c r="A38" s="44"/>
      <c r="B38" s="15" t="s">
        <v>43</v>
      </c>
      <c r="C38" s="46"/>
    </row>
    <row r="39" spans="1:4" ht="39" thickBot="1" x14ac:dyDescent="0.3">
      <c r="A39" s="44"/>
      <c r="B39" s="12" t="s">
        <v>44</v>
      </c>
      <c r="C39" s="47"/>
    </row>
    <row r="40" spans="1:4" x14ac:dyDescent="0.25">
      <c r="A40" s="44"/>
      <c r="B40" s="15" t="s">
        <v>45</v>
      </c>
      <c r="C40" s="46"/>
    </row>
    <row r="41" spans="1:4" ht="26.25" thickBot="1" x14ac:dyDescent="0.3">
      <c r="A41" s="45"/>
      <c r="B41" s="12" t="s">
        <v>46</v>
      </c>
      <c r="C41" s="47"/>
    </row>
    <row r="42" spans="1:4" ht="39" thickBot="1" x14ac:dyDescent="0.3">
      <c r="A42" s="11" t="s">
        <v>47</v>
      </c>
      <c r="B42" s="16" t="s">
        <v>48</v>
      </c>
      <c r="C42" s="39"/>
    </row>
    <row r="43" spans="1:4" ht="51.75" thickBot="1" x14ac:dyDescent="0.3">
      <c r="A43" s="11" t="s">
        <v>49</v>
      </c>
      <c r="B43" s="12" t="s">
        <v>50</v>
      </c>
      <c r="C43" s="39"/>
    </row>
    <row r="44" spans="1:4" ht="32.25" customHeight="1" thickBot="1" x14ac:dyDescent="0.3">
      <c r="A44" s="3"/>
    </row>
    <row r="45" spans="1:4" ht="51" x14ac:dyDescent="0.25">
      <c r="A45" s="17" t="s">
        <v>51</v>
      </c>
      <c r="B45" s="19" t="s">
        <v>52</v>
      </c>
      <c r="C45" s="42" t="s">
        <v>53</v>
      </c>
      <c r="D45" s="49" t="s">
        <v>54</v>
      </c>
    </row>
    <row r="46" spans="1:4" ht="15.75" thickBot="1" x14ac:dyDescent="0.3">
      <c r="A46" s="18">
        <v>0.3</v>
      </c>
      <c r="B46" s="20">
        <v>0.3</v>
      </c>
      <c r="C46" s="20">
        <v>0.4</v>
      </c>
      <c r="D46" s="50"/>
    </row>
    <row r="47" spans="1:4" hidden="1" x14ac:dyDescent="0.25">
      <c r="A47" s="26">
        <f>SUM(C18:C23)</f>
        <v>0</v>
      </c>
      <c r="B47" s="27">
        <f>SUM(C28:C30)</f>
        <v>0</v>
      </c>
      <c r="C47" s="27">
        <f>SUM(C33:C43)</f>
        <v>0</v>
      </c>
      <c r="D47" s="25"/>
    </row>
    <row r="48" spans="1:4" ht="15.75" hidden="1" thickBot="1" x14ac:dyDescent="0.3">
      <c r="A48" s="26">
        <f>6*4/2</f>
        <v>12</v>
      </c>
      <c r="B48" s="27">
        <f>3*4/2</f>
        <v>6</v>
      </c>
      <c r="C48" s="27">
        <f>7*4/2</f>
        <v>14</v>
      </c>
      <c r="D48" s="25"/>
    </row>
    <row r="49" spans="1:5" x14ac:dyDescent="0.25">
      <c r="A49" s="49">
        <f>ROUND(TRUNC(IF(A47&lt;A48,3* A47/A48+1,3*( A47-A48)/A48+4),2),1)*A46</f>
        <v>0.3</v>
      </c>
      <c r="B49" s="49">
        <f t="shared" ref="B49:C49" si="0">ROUND(TRUNC(IF(B47&lt;B48,3* B47/B48+1,3*( B47-B48)/B48+4),2),1)*B46</f>
        <v>0.3</v>
      </c>
      <c r="C49" s="49">
        <f t="shared" si="0"/>
        <v>0.4</v>
      </c>
      <c r="D49" s="51">
        <f>SUM(A49:C50)</f>
        <v>1</v>
      </c>
    </row>
    <row r="50" spans="1:5" ht="15.75" thickBot="1" x14ac:dyDescent="0.3">
      <c r="A50" s="50"/>
      <c r="B50" s="50"/>
      <c r="C50" s="50"/>
      <c r="D50" s="52"/>
    </row>
    <row r="51" spans="1:5" x14ac:dyDescent="0.25">
      <c r="A51" s="21"/>
    </row>
    <row r="52" spans="1:5" ht="26.25" customHeight="1" thickBot="1" x14ac:dyDescent="0.3">
      <c r="A52" s="48" t="s">
        <v>55</v>
      </c>
      <c r="B52" s="48"/>
    </row>
    <row r="53" spans="1:5" x14ac:dyDescent="0.25">
      <c r="A53" s="22"/>
      <c r="D53" s="34" t="s">
        <v>59</v>
      </c>
    </row>
    <row r="54" spans="1:5" ht="15.75" thickBot="1" x14ac:dyDescent="0.3">
      <c r="A54" s="22"/>
      <c r="D54" s="35">
        <f>D49</f>
        <v>1</v>
      </c>
    </row>
    <row r="55" spans="1:5" x14ac:dyDescent="0.25">
      <c r="A55" s="22" t="s">
        <v>56</v>
      </c>
      <c r="E55" s="22"/>
    </row>
  </sheetData>
  <mergeCells count="11">
    <mergeCell ref="A52:B52"/>
    <mergeCell ref="D45:D46"/>
    <mergeCell ref="A49:A50"/>
    <mergeCell ref="B49:B50"/>
    <mergeCell ref="C49:C50"/>
    <mergeCell ref="D49:D50"/>
    <mergeCell ref="A34:A41"/>
    <mergeCell ref="C34:C35"/>
    <mergeCell ref="C36:C37"/>
    <mergeCell ref="C38:C39"/>
    <mergeCell ref="C40:C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Joaquin Prado Larrain</dc:creator>
  <cp:lastModifiedBy>Hewlett-Packard Company</cp:lastModifiedBy>
  <dcterms:created xsi:type="dcterms:W3CDTF">2020-10-28T16:40:53Z</dcterms:created>
  <dcterms:modified xsi:type="dcterms:W3CDTF">2021-07-25T23:23:02Z</dcterms:modified>
</cp:coreProperties>
</file>